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<sst xmlns="http://schemas.openxmlformats.org/spreadsheetml/2006/main" count="135" uniqueCount="72">
  <si>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Муниципальная программа</t>
  </si>
  <si>
    <t>Подпрограмма 1</t>
  </si>
  <si>
    <t>Основное мероприятие 1.6</t>
  </si>
  <si>
    <t>Подпрограмма 4</t>
  </si>
  <si>
    <t>статус</t>
  </si>
  <si>
    <t>ответственный исполнитель, соисполнители, участники</t>
  </si>
  <si>
    <t>Код бюджетной классификации</t>
  </si>
  <si>
    <t>ГРБС</t>
  </si>
  <si>
    <t>Рз Пр</t>
  </si>
  <si>
    <t>ЦСР</t>
  </si>
  <si>
    <t>ВР</t>
  </si>
  <si>
    <t>Первый год планового периода 2016 год</t>
  </si>
  <si>
    <t>Второй год планового периода 2017 год</t>
  </si>
  <si>
    <t>Третий год планового периода 2018 год</t>
  </si>
  <si>
    <t>Четвертый год планового периода 2019 год</t>
  </si>
  <si>
    <t>Пятый год планового периода 2020 год</t>
  </si>
  <si>
    <t>Управление социальной защиты населения</t>
  </si>
  <si>
    <t>Социальная поддержка отдельных категорий граждан</t>
  </si>
  <si>
    <t>«Социальная поддержка граждан  Волоконовского  района на 2015-2020 годы»</t>
  </si>
  <si>
    <t>Х</t>
  </si>
  <si>
    <t>Всго в т.числе:</t>
  </si>
  <si>
    <t>Очеред-ной год 2015год</t>
  </si>
  <si>
    <t xml:space="preserve">              к муниципальной программе</t>
  </si>
  <si>
    <t>«Повышение эффективности муниципальной поддержки социально-ориентированных некомерческих организаций»</t>
  </si>
  <si>
    <t>Предоставление субсидий общественным организациям на осуществление уставной деятельности "Общество инвалидов"</t>
  </si>
  <si>
    <t>Администрация района</t>
  </si>
  <si>
    <t>Предоставление субсидий общественным организациям на осуществление уставной деятельности "Союз пенсионеров"</t>
  </si>
  <si>
    <t>Предоставление субсидий общественным организациям на осуществление уставной деятельности "Общество слепых"</t>
  </si>
  <si>
    <t>Предоставление субсидий общественным организациям на осуществление уставной деятельности "Районный Совет ветеранов"</t>
  </si>
  <si>
    <t xml:space="preserve">Выплата муниципальной доплаты к пенсии </t>
  </si>
  <si>
    <t>Выплата пособий малоимущим гражданам и гражданам, оказавшимся в тяжелой жизненной ситуации</t>
  </si>
  <si>
    <t>Основное мероприятие 1.18</t>
  </si>
  <si>
    <t>Основное мероприятие 1.19</t>
  </si>
  <si>
    <t>Предоставление субсидий общественным организациям на осуществление уставной деятельности и проведение меропиятий</t>
  </si>
  <si>
    <t>Наименование муниципальной программы, подпрограммы, основного мероприя</t>
  </si>
  <si>
    <t xml:space="preserve">реализации муниципальной программы  "Социальная поддержка граждан  в                   </t>
  </si>
  <si>
    <r>
      <rPr>
        <b/>
        <sz val="11"/>
        <color indexed="8"/>
        <rFont val="Arial"/>
        <family val="2"/>
      </rPr>
      <t xml:space="preserve">ответственный исполнитель  </t>
    </r>
    <r>
      <rPr>
        <sz val="11"/>
        <color indexed="8"/>
        <rFont val="Arial"/>
        <family val="2"/>
      </rPr>
      <t>Управление социальной защиты населения</t>
    </r>
  </si>
  <si>
    <t>Мероприятие 4.1.1</t>
  </si>
  <si>
    <t>Мероприятие 4.1.2</t>
  </si>
  <si>
    <t>Мероприятие 4.1.3</t>
  </si>
  <si>
    <t>Мероприятие 4.1.4</t>
  </si>
  <si>
    <t>Всго в том числе:</t>
  </si>
  <si>
    <r>
      <t xml:space="preserve"> </t>
    </r>
    <r>
      <rPr>
        <b/>
        <sz val="11"/>
        <color indexed="8"/>
        <rFont val="Arial"/>
        <family val="2"/>
      </rPr>
      <t>соисполнитель</t>
    </r>
    <r>
      <rPr>
        <sz val="11"/>
        <color indexed="8"/>
        <rFont val="Arial"/>
        <family val="2"/>
      </rPr>
      <t xml:space="preserve"> Управление социальной защиты населения</t>
    </r>
  </si>
  <si>
    <t>Основное мероприятие 4.1</t>
  </si>
  <si>
    <t>Администрация района, "Районный Совет ветеранов"</t>
  </si>
  <si>
    <t>Администрация района, "Союз пенсионеров"</t>
  </si>
  <si>
    <t>Администрация района, "Общество слепых"</t>
  </si>
  <si>
    <t xml:space="preserve">                                Ресурсное обеспечение</t>
  </si>
  <si>
    <t xml:space="preserve"> "Социальная поддержка граждан в Волоконовском районе</t>
  </si>
  <si>
    <t xml:space="preserve">    Волоконовском районе на 2015-2020 годы"  за счет средств бюджета Волоконовского района</t>
  </si>
  <si>
    <t>на 2015-2020годы"</t>
  </si>
  <si>
    <t xml:space="preserve">             Приложение № 4</t>
  </si>
  <si>
    <t>Обеспечение равной доступности общественного транспорта для отдельных категорий граждан на территории Волоконовского района</t>
  </si>
  <si>
    <t>Администрация района "Общество инвалидов"</t>
  </si>
  <si>
    <t>Выплата пособий лицам, которым присвоено звание "Почетный гражданин Волоконовского района"</t>
  </si>
  <si>
    <t>Администрация района, общество "Районный Совет ветеранов", "Общество инвалидов","Союз пенсионеров", Общество слепыых"</t>
  </si>
  <si>
    <t>Основное мероприятие 1.21</t>
  </si>
  <si>
    <r>
      <t xml:space="preserve"> </t>
    </r>
    <r>
      <rPr>
        <b/>
        <sz val="11"/>
        <color indexed="8"/>
        <rFont val="Arial"/>
        <family val="2"/>
      </rPr>
      <t>соисполнитель</t>
    </r>
    <r>
      <rPr>
        <sz val="11"/>
        <color indexed="8"/>
        <rFont val="Arial"/>
        <family val="2"/>
      </rPr>
      <t xml:space="preserve"> Управление социальной защиты населения </t>
    </r>
  </si>
  <si>
    <r>
      <rPr>
        <b/>
        <sz val="11"/>
        <color indexed="8"/>
        <rFont val="Arial"/>
        <family val="2"/>
      </rPr>
      <t xml:space="preserve">участник  </t>
    </r>
    <r>
      <rPr>
        <sz val="11"/>
        <color indexed="8"/>
        <rFont val="Arial"/>
        <family val="2"/>
      </rPr>
      <t xml:space="preserve">Управление социальной защиты населения, общество "Районный Совет ветеранов", "Общество инвалидов","Союз пенсионеров", Общество слепыых", </t>
    </r>
  </si>
  <si>
    <r>
      <t xml:space="preserve">участник </t>
    </r>
    <r>
      <rPr>
        <sz val="11"/>
        <color indexed="8"/>
        <rFont val="Arial"/>
        <family val="2"/>
      </rPr>
      <t>Управление социальной защиты населения</t>
    </r>
  </si>
  <si>
    <t>Управление социальной защиты населения общество"Районный Совет ветеранов","Общество инвалидов", "Союз пенсионеров", "Ощество Слепых ".</t>
  </si>
  <si>
    <r>
      <rPr>
        <b/>
        <sz val="11"/>
        <color indexed="8"/>
        <rFont val="Arial"/>
        <family val="2"/>
      </rPr>
      <t xml:space="preserve">участник      </t>
    </r>
    <r>
      <rPr>
        <sz val="11"/>
        <color indexed="8"/>
        <rFont val="Arial"/>
        <family val="2"/>
      </rPr>
      <t xml:space="preserve">  Администрация района</t>
    </r>
  </si>
  <si>
    <t>Основное мероприятие 1.22</t>
  </si>
  <si>
    <t>Организация и проведение районных мероприятий</t>
  </si>
  <si>
    <t>Предоставление субсидий общественным организациям на осуществление уставной деятельности "Красный крест"</t>
  </si>
  <si>
    <t>Администрация района, "Красный крест"</t>
  </si>
  <si>
    <t>0410212610</t>
  </si>
  <si>
    <t>0440129980</t>
  </si>
  <si>
    <t>0410222310</t>
  </si>
  <si>
    <t>0410322350</t>
  </si>
  <si>
    <t>0410229990</t>
  </si>
  <si>
    <t>0410213820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</si>
</sst>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4" fillId="4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9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8" fillId="4" borderId="11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8" fillId="4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4" borderId="12" xfId="0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right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49" fontId="8" fillId="4" borderId="13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49" fontId="8" fillId="4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horizontal="right" vertical="top" wrapText="1"/>
    </xf>
    <xf numFmtId="49" fontId="9" fillId="4" borderId="12" xfId="0" applyNumberFormat="1" applyFont="1" applyFill="1" applyBorder="1" applyAlignment="1">
      <alignment horizontal="right" vertical="top" wrapText="1"/>
    </xf>
    <xf numFmtId="49" fontId="9" fillId="4" borderId="11" xfId="0" applyNumberFormat="1" applyFont="1" applyFill="1" applyBorder="1" applyAlignment="1">
      <alignment horizontal="right" vertical="top" wrapText="1"/>
    </xf>
    <xf numFmtId="49" fontId="9" fillId="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5" zoomScaleNormal="75" zoomScalePageLayoutView="0" workbookViewId="0" topLeftCell="A41">
      <selection activeCell="R46" sqref="R46"/>
    </sheetView>
  </sheetViews>
  <sheetFormatPr defaultColWidth="9.140625" defaultRowHeight="15"/>
  <cols>
    <col min="1" max="1" width="17.7109375" style="1" customWidth="1"/>
    <col min="2" max="2" width="27.140625" style="0" customWidth="1"/>
    <col min="3" max="3" width="25.140625" style="0" customWidth="1"/>
    <col min="4" max="4" width="8.57421875" style="0" customWidth="1"/>
    <col min="5" max="5" width="7.421875" style="0" customWidth="1"/>
    <col min="6" max="6" width="12.7109375" style="0" customWidth="1"/>
    <col min="7" max="7" width="7.57421875" style="0" customWidth="1"/>
    <col min="8" max="8" width="9.8515625" style="0" customWidth="1"/>
    <col min="9" max="9" width="10.7109375" style="0" customWidth="1"/>
    <col min="10" max="10" width="9.8515625" style="0" customWidth="1"/>
    <col min="11" max="12" width="9.421875" style="0" customWidth="1"/>
    <col min="13" max="13" width="10.421875" style="0" customWidth="1"/>
  </cols>
  <sheetData>
    <row r="1" spans="6:13" ht="18.75">
      <c r="F1" s="5"/>
      <c r="G1" s="5"/>
      <c r="H1" s="5" t="s">
        <v>51</v>
      </c>
      <c r="I1" s="5"/>
      <c r="J1" s="5"/>
      <c r="K1" s="5"/>
      <c r="L1" s="5"/>
      <c r="M1" s="5"/>
    </row>
    <row r="2" spans="6:13" ht="18.75">
      <c r="F2" s="5"/>
      <c r="G2" s="5" t="s">
        <v>22</v>
      </c>
      <c r="H2" s="5"/>
      <c r="I2" s="5"/>
      <c r="J2" s="5"/>
      <c r="K2" s="5"/>
      <c r="L2" s="5"/>
      <c r="M2" s="5"/>
    </row>
    <row r="3" spans="6:13" ht="18.75">
      <c r="F3" s="5" t="s">
        <v>48</v>
      </c>
      <c r="G3" s="5"/>
      <c r="H3" s="5"/>
      <c r="I3" s="5"/>
      <c r="J3" s="5"/>
      <c r="K3" s="5"/>
      <c r="L3" s="5"/>
      <c r="M3" s="5"/>
    </row>
    <row r="4" spans="6:13" ht="18.75">
      <c r="F4" s="5"/>
      <c r="G4" s="5"/>
      <c r="H4" s="5"/>
      <c r="I4" s="5" t="s">
        <v>50</v>
      </c>
      <c r="J4" s="5"/>
      <c r="K4" s="5"/>
      <c r="L4" s="5"/>
      <c r="M4" s="5"/>
    </row>
    <row r="6" spans="3:9" ht="18.75">
      <c r="C6" s="28" t="s">
        <v>47</v>
      </c>
      <c r="D6" s="28"/>
      <c r="E6" s="28"/>
      <c r="F6" s="28"/>
      <c r="G6" s="5"/>
      <c r="H6" s="5"/>
      <c r="I6" s="5"/>
    </row>
    <row r="7" spans="2:11" ht="18.75">
      <c r="B7" s="99" t="s">
        <v>35</v>
      </c>
      <c r="C7" s="99"/>
      <c r="D7" s="99"/>
      <c r="E7" s="99"/>
      <c r="F7" s="99"/>
      <c r="G7" s="99"/>
      <c r="H7" s="99"/>
      <c r="I7" s="99"/>
      <c r="J7" s="99"/>
      <c r="K7" s="99"/>
    </row>
    <row r="8" spans="2:10" ht="18.75">
      <c r="B8" s="5" t="s">
        <v>49</v>
      </c>
      <c r="C8" s="5"/>
      <c r="D8" s="5"/>
      <c r="E8" s="5"/>
      <c r="F8" s="5"/>
      <c r="G8" s="5"/>
      <c r="H8" s="5"/>
      <c r="I8" s="5"/>
      <c r="J8" s="5"/>
    </row>
    <row r="9" spans="2:10" ht="18.75">
      <c r="B9" s="2"/>
      <c r="C9" s="5"/>
      <c r="D9" s="5"/>
      <c r="E9" s="5"/>
      <c r="F9" s="5"/>
      <c r="G9" s="5"/>
      <c r="H9" s="5"/>
      <c r="I9" s="5"/>
      <c r="J9" s="5"/>
    </row>
    <row r="10" spans="1:13" ht="15" customHeight="1">
      <c r="A10" s="51" t="s">
        <v>4</v>
      </c>
      <c r="B10" s="56" t="s">
        <v>34</v>
      </c>
      <c r="C10" s="49" t="s">
        <v>5</v>
      </c>
      <c r="D10" s="84" t="s">
        <v>6</v>
      </c>
      <c r="E10" s="85"/>
      <c r="F10" s="85"/>
      <c r="G10" s="86"/>
      <c r="H10" s="93"/>
      <c r="I10" s="94"/>
      <c r="J10" s="94"/>
      <c r="K10" s="94"/>
      <c r="L10" s="94"/>
      <c r="M10" s="95"/>
    </row>
    <row r="11" spans="1:13" ht="15">
      <c r="A11" s="52"/>
      <c r="B11" s="46"/>
      <c r="C11" s="82"/>
      <c r="D11" s="87"/>
      <c r="E11" s="88"/>
      <c r="F11" s="88"/>
      <c r="G11" s="89"/>
      <c r="H11" s="96"/>
      <c r="I11" s="97"/>
      <c r="J11" s="97"/>
      <c r="K11" s="97"/>
      <c r="L11" s="97"/>
      <c r="M11" s="98"/>
    </row>
    <row r="12" spans="1:13" ht="15" customHeight="1">
      <c r="A12" s="52"/>
      <c r="B12" s="46"/>
      <c r="C12" s="82"/>
      <c r="D12" s="90" t="s">
        <v>7</v>
      </c>
      <c r="E12" s="90" t="s">
        <v>8</v>
      </c>
      <c r="F12" s="90" t="s">
        <v>9</v>
      </c>
      <c r="G12" s="90" t="s">
        <v>10</v>
      </c>
      <c r="H12" s="49" t="s">
        <v>21</v>
      </c>
      <c r="I12" s="49" t="s">
        <v>11</v>
      </c>
      <c r="J12" s="49" t="s">
        <v>12</v>
      </c>
      <c r="K12" s="49" t="s">
        <v>13</v>
      </c>
      <c r="L12" s="49" t="s">
        <v>14</v>
      </c>
      <c r="M12" s="49" t="s">
        <v>15</v>
      </c>
    </row>
    <row r="13" spans="1:13" ht="15">
      <c r="A13" s="52"/>
      <c r="B13" s="46"/>
      <c r="C13" s="82"/>
      <c r="D13" s="91"/>
      <c r="E13" s="91"/>
      <c r="F13" s="91"/>
      <c r="G13" s="91"/>
      <c r="H13" s="82"/>
      <c r="I13" s="82"/>
      <c r="J13" s="82"/>
      <c r="K13" s="82"/>
      <c r="L13" s="82"/>
      <c r="M13" s="82"/>
    </row>
    <row r="14" spans="1:13" ht="15">
      <c r="A14" s="52"/>
      <c r="B14" s="46"/>
      <c r="C14" s="82"/>
      <c r="D14" s="91"/>
      <c r="E14" s="91"/>
      <c r="F14" s="91"/>
      <c r="G14" s="91"/>
      <c r="H14" s="82"/>
      <c r="I14" s="82"/>
      <c r="J14" s="82"/>
      <c r="K14" s="82"/>
      <c r="L14" s="82"/>
      <c r="M14" s="82"/>
    </row>
    <row r="15" spans="1:13" ht="51.75" customHeight="1">
      <c r="A15" s="53"/>
      <c r="B15" s="47"/>
      <c r="C15" s="83"/>
      <c r="D15" s="92"/>
      <c r="E15" s="92"/>
      <c r="F15" s="92"/>
      <c r="G15" s="92"/>
      <c r="H15" s="83"/>
      <c r="I15" s="83"/>
      <c r="J15" s="83"/>
      <c r="K15" s="83"/>
      <c r="L15" s="83"/>
      <c r="M15" s="83"/>
    </row>
    <row r="16" spans="1:13" ht="15">
      <c r="A16" s="3">
        <v>1</v>
      </c>
      <c r="B16" s="4">
        <v>2</v>
      </c>
      <c r="C16" s="18"/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</row>
    <row r="17" spans="1:13" ht="33" customHeight="1">
      <c r="A17" s="54" t="s">
        <v>0</v>
      </c>
      <c r="B17" s="54" t="s">
        <v>18</v>
      </c>
      <c r="C17" s="14" t="s">
        <v>20</v>
      </c>
      <c r="D17" s="15">
        <v>873</v>
      </c>
      <c r="E17" s="16" t="s">
        <v>19</v>
      </c>
      <c r="F17" s="16" t="s">
        <v>19</v>
      </c>
      <c r="G17" s="16" t="s">
        <v>19</v>
      </c>
      <c r="H17" s="29">
        <f aca="true" t="shared" si="0" ref="H17:M17">H18+H19</f>
        <v>8453</v>
      </c>
      <c r="I17" s="29">
        <f t="shared" si="0"/>
        <v>7028</v>
      </c>
      <c r="J17" s="29">
        <f t="shared" si="0"/>
        <v>6753</v>
      </c>
      <c r="K17" s="29">
        <f t="shared" si="0"/>
        <v>6753</v>
      </c>
      <c r="L17" s="29">
        <f t="shared" si="0"/>
        <v>6753</v>
      </c>
      <c r="M17" s="29">
        <f t="shared" si="0"/>
        <v>6753</v>
      </c>
    </row>
    <row r="18" spans="1:13" ht="58.5" customHeight="1">
      <c r="A18" s="55"/>
      <c r="B18" s="55"/>
      <c r="C18" s="27" t="s">
        <v>36</v>
      </c>
      <c r="D18" s="15">
        <v>873</v>
      </c>
      <c r="E18" s="16" t="s">
        <v>19</v>
      </c>
      <c r="F18" s="16" t="s">
        <v>19</v>
      </c>
      <c r="G18" s="16" t="s">
        <v>19</v>
      </c>
      <c r="H18" s="29">
        <f aca="true" t="shared" si="1" ref="H18:M18">H25+H44</f>
        <v>8430</v>
      </c>
      <c r="I18" s="29">
        <f t="shared" si="1"/>
        <v>7016</v>
      </c>
      <c r="J18" s="29">
        <f t="shared" si="1"/>
        <v>6746</v>
      </c>
      <c r="K18" s="29">
        <f t="shared" si="1"/>
        <v>6746</v>
      </c>
      <c r="L18" s="29">
        <f t="shared" si="1"/>
        <v>6746</v>
      </c>
      <c r="M18" s="29">
        <f t="shared" si="1"/>
        <v>6746</v>
      </c>
    </row>
    <row r="19" spans="1:13" ht="21.75" customHeight="1">
      <c r="A19" s="55"/>
      <c r="B19" s="55"/>
      <c r="C19" s="24" t="s">
        <v>25</v>
      </c>
      <c r="D19" s="15">
        <v>850</v>
      </c>
      <c r="E19" s="16" t="s">
        <v>19</v>
      </c>
      <c r="F19" s="16" t="s">
        <v>19</v>
      </c>
      <c r="G19" s="16" t="s">
        <v>19</v>
      </c>
      <c r="H19" s="29">
        <f aca="true" t="shared" si="2" ref="H19:M19">H26</f>
        <v>23</v>
      </c>
      <c r="I19" s="29">
        <f t="shared" si="2"/>
        <v>12</v>
      </c>
      <c r="J19" s="29">
        <f t="shared" si="2"/>
        <v>7</v>
      </c>
      <c r="K19" s="29">
        <f t="shared" si="2"/>
        <v>7</v>
      </c>
      <c r="L19" s="29">
        <f t="shared" si="2"/>
        <v>7</v>
      </c>
      <c r="M19" s="29">
        <f t="shared" si="2"/>
        <v>7</v>
      </c>
    </row>
    <row r="20" spans="1:13" ht="45" customHeight="1">
      <c r="A20" s="55"/>
      <c r="B20" s="55"/>
      <c r="C20" s="27" t="s">
        <v>42</v>
      </c>
      <c r="D20" s="15">
        <v>873</v>
      </c>
      <c r="E20" s="16" t="s">
        <v>19</v>
      </c>
      <c r="F20" s="16" t="s">
        <v>19</v>
      </c>
      <c r="G20" s="16" t="s">
        <v>19</v>
      </c>
      <c r="H20" s="29">
        <f aca="true" t="shared" si="3" ref="H20:M20">H27+H45</f>
        <v>8430</v>
      </c>
      <c r="I20" s="29">
        <f t="shared" si="3"/>
        <v>7016</v>
      </c>
      <c r="J20" s="29">
        <f t="shared" si="3"/>
        <v>6746</v>
      </c>
      <c r="K20" s="29">
        <f t="shared" si="3"/>
        <v>6746</v>
      </c>
      <c r="L20" s="29">
        <f t="shared" si="3"/>
        <v>6746</v>
      </c>
      <c r="M20" s="29">
        <f t="shared" si="3"/>
        <v>6746</v>
      </c>
    </row>
    <row r="21" spans="1:13" ht="24" customHeight="1">
      <c r="A21" s="55"/>
      <c r="B21" s="55"/>
      <c r="C21" s="27" t="s">
        <v>25</v>
      </c>
      <c r="D21" s="15">
        <v>850</v>
      </c>
      <c r="E21" s="16" t="s">
        <v>19</v>
      </c>
      <c r="F21" s="16" t="s">
        <v>19</v>
      </c>
      <c r="G21" s="16" t="s">
        <v>19</v>
      </c>
      <c r="H21" s="29">
        <f aca="true" t="shared" si="4" ref="H21:M21">H28</f>
        <v>23</v>
      </c>
      <c r="I21" s="29">
        <f t="shared" si="4"/>
        <v>12</v>
      </c>
      <c r="J21" s="29">
        <f t="shared" si="4"/>
        <v>7</v>
      </c>
      <c r="K21" s="29">
        <f t="shared" si="4"/>
        <v>7</v>
      </c>
      <c r="L21" s="29">
        <f t="shared" si="4"/>
        <v>7</v>
      </c>
      <c r="M21" s="29">
        <f t="shared" si="4"/>
        <v>7</v>
      </c>
    </row>
    <row r="22" spans="1:13" ht="44.25" customHeight="1">
      <c r="A22" s="55"/>
      <c r="B22" s="55"/>
      <c r="C22" s="27" t="s">
        <v>61</v>
      </c>
      <c r="D22" s="15">
        <v>850</v>
      </c>
      <c r="E22" s="16" t="s">
        <v>19</v>
      </c>
      <c r="F22" s="16" t="s">
        <v>19</v>
      </c>
      <c r="G22" s="16" t="s">
        <v>19</v>
      </c>
      <c r="H22" s="29">
        <f aca="true" t="shared" si="5" ref="H22:M22">H30</f>
        <v>23</v>
      </c>
      <c r="I22" s="29">
        <f t="shared" si="5"/>
        <v>12</v>
      </c>
      <c r="J22" s="29">
        <f t="shared" si="5"/>
        <v>7</v>
      </c>
      <c r="K22" s="29">
        <f t="shared" si="5"/>
        <v>7</v>
      </c>
      <c r="L22" s="29">
        <f t="shared" si="5"/>
        <v>7</v>
      </c>
      <c r="M22" s="29">
        <f t="shared" si="5"/>
        <v>7</v>
      </c>
    </row>
    <row r="23" spans="1:13" ht="118.5" customHeight="1">
      <c r="A23" s="55"/>
      <c r="B23" s="55"/>
      <c r="C23" s="24" t="s">
        <v>60</v>
      </c>
      <c r="D23" s="15">
        <v>873</v>
      </c>
      <c r="E23" s="34" t="s">
        <v>19</v>
      </c>
      <c r="F23" s="34" t="s">
        <v>19</v>
      </c>
      <c r="G23" s="34" t="s">
        <v>19</v>
      </c>
      <c r="H23" s="29">
        <f aca="true" t="shared" si="6" ref="H23:M23">H29+H46</f>
        <v>8430</v>
      </c>
      <c r="I23" s="29">
        <f t="shared" si="6"/>
        <v>7016</v>
      </c>
      <c r="J23" s="29">
        <f t="shared" si="6"/>
        <v>6746</v>
      </c>
      <c r="K23" s="29">
        <f t="shared" si="6"/>
        <v>6746</v>
      </c>
      <c r="L23" s="29">
        <f t="shared" si="6"/>
        <v>6746</v>
      </c>
      <c r="M23" s="29">
        <f t="shared" si="6"/>
        <v>6746</v>
      </c>
    </row>
    <row r="24" spans="1:13" ht="26.25" customHeight="1">
      <c r="A24" s="58" t="s">
        <v>1</v>
      </c>
      <c r="B24" s="54" t="s">
        <v>17</v>
      </c>
      <c r="C24" s="14" t="s">
        <v>41</v>
      </c>
      <c r="D24" s="6">
        <v>873</v>
      </c>
      <c r="E24" s="17" t="s">
        <v>19</v>
      </c>
      <c r="F24" s="17" t="s">
        <v>19</v>
      </c>
      <c r="G24" s="17" t="s">
        <v>19</v>
      </c>
      <c r="H24" s="20">
        <f aca="true" t="shared" si="7" ref="H24:M24">H25+H26</f>
        <v>6471</v>
      </c>
      <c r="I24" s="20">
        <f t="shared" si="7"/>
        <v>4882</v>
      </c>
      <c r="J24" s="20">
        <f t="shared" si="7"/>
        <v>4906</v>
      </c>
      <c r="K24" s="20">
        <f t="shared" si="7"/>
        <v>4906</v>
      </c>
      <c r="L24" s="20">
        <f t="shared" si="7"/>
        <v>4906</v>
      </c>
      <c r="M24" s="20">
        <f t="shared" si="7"/>
        <v>4906</v>
      </c>
    </row>
    <row r="25" spans="1:13" ht="60" customHeight="1">
      <c r="A25" s="59"/>
      <c r="B25" s="55"/>
      <c r="C25" s="27" t="s">
        <v>36</v>
      </c>
      <c r="D25" s="9">
        <v>873</v>
      </c>
      <c r="E25" s="17" t="s">
        <v>19</v>
      </c>
      <c r="F25" s="17" t="s">
        <v>19</v>
      </c>
      <c r="G25" s="17" t="s">
        <v>19</v>
      </c>
      <c r="H25" s="20">
        <f aca="true" t="shared" si="8" ref="H25:M25">H31+H32+H37+H41</f>
        <v>6448</v>
      </c>
      <c r="I25" s="20">
        <f t="shared" si="8"/>
        <v>4870</v>
      </c>
      <c r="J25" s="20">
        <f t="shared" si="8"/>
        <v>4899</v>
      </c>
      <c r="K25" s="20">
        <f t="shared" si="8"/>
        <v>4899</v>
      </c>
      <c r="L25" s="20">
        <f t="shared" si="8"/>
        <v>4899</v>
      </c>
      <c r="M25" s="20">
        <f t="shared" si="8"/>
        <v>4899</v>
      </c>
    </row>
    <row r="26" spans="1:13" ht="18.75" customHeight="1">
      <c r="A26" s="59"/>
      <c r="B26" s="55"/>
      <c r="C26" s="27" t="s">
        <v>25</v>
      </c>
      <c r="D26" s="9">
        <v>850</v>
      </c>
      <c r="E26" s="17"/>
      <c r="F26" s="17"/>
      <c r="G26" s="17"/>
      <c r="H26" s="20">
        <f aca="true" t="shared" si="9" ref="H26:M26">H33</f>
        <v>23</v>
      </c>
      <c r="I26" s="20">
        <f t="shared" si="9"/>
        <v>12</v>
      </c>
      <c r="J26" s="20">
        <f t="shared" si="9"/>
        <v>7</v>
      </c>
      <c r="K26" s="20">
        <f t="shared" si="9"/>
        <v>7</v>
      </c>
      <c r="L26" s="20">
        <f t="shared" si="9"/>
        <v>7</v>
      </c>
      <c r="M26" s="20">
        <f t="shared" si="9"/>
        <v>7</v>
      </c>
    </row>
    <row r="27" spans="1:13" ht="51" customHeight="1">
      <c r="A27" s="59"/>
      <c r="B27" s="55"/>
      <c r="C27" s="27" t="s">
        <v>42</v>
      </c>
      <c r="D27" s="9">
        <v>873</v>
      </c>
      <c r="E27" s="17" t="s">
        <v>19</v>
      </c>
      <c r="F27" s="17" t="s">
        <v>19</v>
      </c>
      <c r="G27" s="17" t="s">
        <v>19</v>
      </c>
      <c r="H27" s="20">
        <f aca="true" t="shared" si="10" ref="H27:M27">H31+H32+H37+H41</f>
        <v>6448</v>
      </c>
      <c r="I27" s="20">
        <f t="shared" si="10"/>
        <v>4870</v>
      </c>
      <c r="J27" s="20">
        <f t="shared" si="10"/>
        <v>4899</v>
      </c>
      <c r="K27" s="20">
        <f t="shared" si="10"/>
        <v>4899</v>
      </c>
      <c r="L27" s="20">
        <f t="shared" si="10"/>
        <v>4899</v>
      </c>
      <c r="M27" s="20">
        <f t="shared" si="10"/>
        <v>4899</v>
      </c>
    </row>
    <row r="28" spans="1:13" ht="32.25" customHeight="1">
      <c r="A28" s="59"/>
      <c r="B28" s="55"/>
      <c r="C28" s="27" t="s">
        <v>25</v>
      </c>
      <c r="D28" s="9">
        <v>850</v>
      </c>
      <c r="E28" s="17" t="s">
        <v>19</v>
      </c>
      <c r="F28" s="17" t="s">
        <v>19</v>
      </c>
      <c r="G28" s="17" t="s">
        <v>19</v>
      </c>
      <c r="H28" s="20">
        <f aca="true" t="shared" si="11" ref="H28:M28">H33</f>
        <v>23</v>
      </c>
      <c r="I28" s="20">
        <f t="shared" si="11"/>
        <v>12</v>
      </c>
      <c r="J28" s="20">
        <f t="shared" si="11"/>
        <v>7</v>
      </c>
      <c r="K28" s="20">
        <f t="shared" si="11"/>
        <v>7</v>
      </c>
      <c r="L28" s="20">
        <f t="shared" si="11"/>
        <v>7</v>
      </c>
      <c r="M28" s="20">
        <f t="shared" si="11"/>
        <v>7</v>
      </c>
    </row>
    <row r="29" spans="1:13" ht="45.75" customHeight="1">
      <c r="A29" s="59"/>
      <c r="B29" s="55"/>
      <c r="C29" s="30" t="s">
        <v>59</v>
      </c>
      <c r="D29" s="9">
        <v>873</v>
      </c>
      <c r="E29" s="17" t="s">
        <v>19</v>
      </c>
      <c r="F29" s="17" t="s">
        <v>19</v>
      </c>
      <c r="G29" s="17" t="s">
        <v>19</v>
      </c>
      <c r="H29" s="20">
        <f aca="true" t="shared" si="12" ref="H29:M29">H31+H32+H37+H41</f>
        <v>6448</v>
      </c>
      <c r="I29" s="20">
        <f t="shared" si="12"/>
        <v>4870</v>
      </c>
      <c r="J29" s="20">
        <f t="shared" si="12"/>
        <v>4899</v>
      </c>
      <c r="K29" s="20">
        <f t="shared" si="12"/>
        <v>4899</v>
      </c>
      <c r="L29" s="20">
        <f t="shared" si="12"/>
        <v>4899</v>
      </c>
      <c r="M29" s="20">
        <f t="shared" si="12"/>
        <v>4899</v>
      </c>
    </row>
    <row r="30" spans="1:13" ht="30" customHeight="1">
      <c r="A30" s="60"/>
      <c r="B30" s="48"/>
      <c r="C30" s="27" t="s">
        <v>25</v>
      </c>
      <c r="D30" s="6">
        <v>850</v>
      </c>
      <c r="E30" s="17"/>
      <c r="F30" s="17" t="s">
        <v>19</v>
      </c>
      <c r="G30" s="17" t="s">
        <v>19</v>
      </c>
      <c r="H30" s="20">
        <f aca="true" t="shared" si="13" ref="H30:M30">H33</f>
        <v>23</v>
      </c>
      <c r="I30" s="20">
        <f t="shared" si="13"/>
        <v>12</v>
      </c>
      <c r="J30" s="20">
        <f t="shared" si="13"/>
        <v>7</v>
      </c>
      <c r="K30" s="20">
        <f t="shared" si="13"/>
        <v>7</v>
      </c>
      <c r="L30" s="20">
        <f t="shared" si="13"/>
        <v>7</v>
      </c>
      <c r="M30" s="20">
        <f t="shared" si="13"/>
        <v>7</v>
      </c>
    </row>
    <row r="31" spans="1:14" ht="86.25" customHeight="1">
      <c r="A31" s="35" t="s">
        <v>2</v>
      </c>
      <c r="B31" s="11" t="s">
        <v>30</v>
      </c>
      <c r="C31" s="8" t="s">
        <v>16</v>
      </c>
      <c r="D31" s="13">
        <v>873</v>
      </c>
      <c r="E31" s="13">
        <v>1003</v>
      </c>
      <c r="F31" s="100" t="s">
        <v>68</v>
      </c>
      <c r="G31" s="57">
        <v>313</v>
      </c>
      <c r="H31" s="44">
        <v>2256</v>
      </c>
      <c r="I31" s="44">
        <v>1988</v>
      </c>
      <c r="J31" s="13">
        <v>1697</v>
      </c>
      <c r="K31" s="13">
        <v>1697</v>
      </c>
      <c r="L31" s="13">
        <v>1697</v>
      </c>
      <c r="M31" s="13">
        <v>1697</v>
      </c>
      <c r="N31" s="42"/>
    </row>
    <row r="32" spans="1:13" ht="53.25" customHeight="1">
      <c r="A32" s="22" t="s">
        <v>31</v>
      </c>
      <c r="B32" s="11" t="s">
        <v>29</v>
      </c>
      <c r="C32" s="8" t="s">
        <v>16</v>
      </c>
      <c r="D32" s="13">
        <v>873</v>
      </c>
      <c r="E32" s="13">
        <v>1001</v>
      </c>
      <c r="F32" s="101" t="s">
        <v>66</v>
      </c>
      <c r="G32" s="57">
        <v>312</v>
      </c>
      <c r="H32" s="44">
        <v>2054</v>
      </c>
      <c r="I32" s="44">
        <v>2100</v>
      </c>
      <c r="J32" s="13">
        <v>2100</v>
      </c>
      <c r="K32" s="13">
        <v>2100</v>
      </c>
      <c r="L32" s="13">
        <v>2100</v>
      </c>
      <c r="M32" s="13">
        <v>2100</v>
      </c>
    </row>
    <row r="33" spans="1:13" ht="53.25" customHeight="1">
      <c r="A33" s="54" t="s">
        <v>32</v>
      </c>
      <c r="B33" s="58" t="s">
        <v>52</v>
      </c>
      <c r="C33" s="61" t="s">
        <v>25</v>
      </c>
      <c r="D33" s="64">
        <v>850</v>
      </c>
      <c r="E33" s="67">
        <v>1003</v>
      </c>
      <c r="F33" s="70" t="s">
        <v>71</v>
      </c>
      <c r="G33" s="67">
        <v>323</v>
      </c>
      <c r="H33" s="73">
        <v>23</v>
      </c>
      <c r="I33" s="73">
        <v>12</v>
      </c>
      <c r="J33" s="64">
        <v>7</v>
      </c>
      <c r="K33" s="64">
        <v>7</v>
      </c>
      <c r="L33" s="64">
        <v>7</v>
      </c>
      <c r="M33" s="64">
        <v>7</v>
      </c>
    </row>
    <row r="34" spans="1:13" ht="51.75" customHeight="1">
      <c r="A34" s="55"/>
      <c r="B34" s="59"/>
      <c r="C34" s="62"/>
      <c r="D34" s="65"/>
      <c r="E34" s="68"/>
      <c r="F34" s="71"/>
      <c r="G34" s="68"/>
      <c r="H34" s="74"/>
      <c r="I34" s="74"/>
      <c r="J34" s="65"/>
      <c r="K34" s="65"/>
      <c r="L34" s="65"/>
      <c r="M34" s="65"/>
    </row>
    <row r="35" spans="1:13" ht="53.25" customHeight="1" hidden="1">
      <c r="A35" s="55"/>
      <c r="B35" s="59"/>
      <c r="C35" s="62"/>
      <c r="D35" s="65"/>
      <c r="E35" s="68"/>
      <c r="F35" s="71"/>
      <c r="G35" s="68"/>
      <c r="H35" s="74"/>
      <c r="I35" s="74"/>
      <c r="J35" s="65"/>
      <c r="K35" s="65"/>
      <c r="L35" s="65"/>
      <c r="M35" s="65"/>
    </row>
    <row r="36" spans="1:13" ht="52.5" customHeight="1" hidden="1">
      <c r="A36" s="48"/>
      <c r="B36" s="60"/>
      <c r="C36" s="63"/>
      <c r="D36" s="66"/>
      <c r="E36" s="69"/>
      <c r="F36" s="72"/>
      <c r="G36" s="69"/>
      <c r="H36" s="75"/>
      <c r="I36" s="75"/>
      <c r="J36" s="66"/>
      <c r="K36" s="66"/>
      <c r="L36" s="66"/>
      <c r="M36" s="66"/>
    </row>
    <row r="37" spans="1:13" ht="26.25" customHeight="1">
      <c r="A37" s="54" t="s">
        <v>56</v>
      </c>
      <c r="B37" s="58" t="s">
        <v>54</v>
      </c>
      <c r="C37" s="61" t="s">
        <v>16</v>
      </c>
      <c r="D37" s="64">
        <v>873</v>
      </c>
      <c r="E37" s="67">
        <v>1003</v>
      </c>
      <c r="F37" s="70" t="s">
        <v>69</v>
      </c>
      <c r="G37" s="67">
        <v>313</v>
      </c>
      <c r="H37" s="73">
        <v>114</v>
      </c>
      <c r="I37" s="73">
        <v>210</v>
      </c>
      <c r="J37" s="64">
        <v>0</v>
      </c>
      <c r="K37" s="64">
        <v>0</v>
      </c>
      <c r="L37" s="64">
        <v>0</v>
      </c>
      <c r="M37" s="64">
        <v>0</v>
      </c>
    </row>
    <row r="38" spans="1:13" ht="24" customHeight="1">
      <c r="A38" s="55"/>
      <c r="B38" s="59"/>
      <c r="C38" s="62"/>
      <c r="D38" s="65"/>
      <c r="E38" s="68"/>
      <c r="F38" s="71"/>
      <c r="G38" s="68"/>
      <c r="H38" s="74"/>
      <c r="I38" s="74"/>
      <c r="J38" s="65"/>
      <c r="K38" s="65"/>
      <c r="L38" s="65"/>
      <c r="M38" s="65"/>
    </row>
    <row r="39" spans="1:13" ht="22.5" customHeight="1">
      <c r="A39" s="55"/>
      <c r="B39" s="59"/>
      <c r="C39" s="62"/>
      <c r="D39" s="65"/>
      <c r="E39" s="68"/>
      <c r="F39" s="71"/>
      <c r="G39" s="68"/>
      <c r="H39" s="74"/>
      <c r="I39" s="74"/>
      <c r="J39" s="65"/>
      <c r="K39" s="65"/>
      <c r="L39" s="65"/>
      <c r="M39" s="65"/>
    </row>
    <row r="40" spans="1:13" ht="25.5" customHeight="1">
      <c r="A40" s="48"/>
      <c r="B40" s="60"/>
      <c r="C40" s="63"/>
      <c r="D40" s="66"/>
      <c r="E40" s="69"/>
      <c r="F40" s="72"/>
      <c r="G40" s="69"/>
      <c r="H40" s="75"/>
      <c r="I40" s="75"/>
      <c r="J40" s="66"/>
      <c r="K40" s="66"/>
      <c r="L40" s="66"/>
      <c r="M40" s="66"/>
    </row>
    <row r="41" spans="1:13" ht="55.5" customHeight="1">
      <c r="A41" s="37" t="s">
        <v>62</v>
      </c>
      <c r="B41" s="36" t="s">
        <v>63</v>
      </c>
      <c r="C41" s="39" t="s">
        <v>16</v>
      </c>
      <c r="D41" s="40">
        <v>873</v>
      </c>
      <c r="E41" s="38">
        <v>1003</v>
      </c>
      <c r="F41" s="50" t="s">
        <v>70</v>
      </c>
      <c r="G41" s="38">
        <v>313</v>
      </c>
      <c r="H41" s="45">
        <v>2024</v>
      </c>
      <c r="I41" s="45">
        <v>572</v>
      </c>
      <c r="J41" s="41">
        <v>1102</v>
      </c>
      <c r="K41" s="41">
        <v>1102</v>
      </c>
      <c r="L41" s="41">
        <v>1102</v>
      </c>
      <c r="M41" s="41">
        <v>1102</v>
      </c>
    </row>
    <row r="42" spans="1:13" ht="0.75" customHeight="1">
      <c r="A42" s="54" t="s">
        <v>3</v>
      </c>
      <c r="B42" s="54" t="s">
        <v>23</v>
      </c>
      <c r="C42" s="14"/>
      <c r="D42" s="76" t="s">
        <v>19</v>
      </c>
      <c r="E42" s="76" t="s">
        <v>19</v>
      </c>
      <c r="F42" s="78" t="s">
        <v>19</v>
      </c>
      <c r="G42" s="76" t="s">
        <v>19</v>
      </c>
      <c r="H42" s="26">
        <v>4900</v>
      </c>
      <c r="I42" s="26">
        <v>4900</v>
      </c>
      <c r="J42" s="26">
        <v>4900</v>
      </c>
      <c r="K42" s="26">
        <v>4900</v>
      </c>
      <c r="L42" s="26">
        <v>4900</v>
      </c>
      <c r="M42" s="26">
        <v>4900</v>
      </c>
    </row>
    <row r="43" spans="1:13" ht="18" customHeight="1">
      <c r="A43" s="55"/>
      <c r="B43" s="55"/>
      <c r="C43" s="14" t="s">
        <v>41</v>
      </c>
      <c r="D43" s="77"/>
      <c r="E43" s="77"/>
      <c r="F43" s="79"/>
      <c r="G43" s="77"/>
      <c r="H43" s="26">
        <f>H44</f>
        <v>1982</v>
      </c>
      <c r="I43" s="26">
        <f aca="true" t="shared" si="14" ref="I43:M44">I44</f>
        <v>2146</v>
      </c>
      <c r="J43" s="26">
        <f t="shared" si="14"/>
        <v>1847</v>
      </c>
      <c r="K43" s="26">
        <f t="shared" si="14"/>
        <v>1847</v>
      </c>
      <c r="L43" s="26">
        <f t="shared" si="14"/>
        <v>1847</v>
      </c>
      <c r="M43" s="26">
        <f t="shared" si="14"/>
        <v>1847</v>
      </c>
    </row>
    <row r="44" spans="1:13" ht="62.25" customHeight="1">
      <c r="A44" s="55"/>
      <c r="B44" s="55"/>
      <c r="C44" s="27" t="s">
        <v>36</v>
      </c>
      <c r="D44" s="25"/>
      <c r="E44" s="25"/>
      <c r="F44" s="31"/>
      <c r="G44" s="25"/>
      <c r="H44" s="43">
        <f>H45</f>
        <v>1982</v>
      </c>
      <c r="I44" s="33">
        <f t="shared" si="14"/>
        <v>2146</v>
      </c>
      <c r="J44" s="33">
        <f t="shared" si="14"/>
        <v>1847</v>
      </c>
      <c r="K44" s="33">
        <f t="shared" si="14"/>
        <v>1847</v>
      </c>
      <c r="L44" s="33">
        <f t="shared" si="14"/>
        <v>1847</v>
      </c>
      <c r="M44" s="33">
        <f t="shared" si="14"/>
        <v>1847</v>
      </c>
    </row>
    <row r="45" spans="1:13" ht="49.5" customHeight="1">
      <c r="A45" s="55"/>
      <c r="B45" s="55"/>
      <c r="C45" s="27" t="s">
        <v>57</v>
      </c>
      <c r="D45" s="25"/>
      <c r="E45" s="25"/>
      <c r="F45" s="31"/>
      <c r="G45" s="25"/>
      <c r="H45" s="33">
        <f>H46</f>
        <v>1982</v>
      </c>
      <c r="I45" s="33">
        <f aca="true" t="shared" si="15" ref="I45:M46">I46</f>
        <v>2146</v>
      </c>
      <c r="J45" s="33">
        <f t="shared" si="15"/>
        <v>1847</v>
      </c>
      <c r="K45" s="33">
        <f t="shared" si="15"/>
        <v>1847</v>
      </c>
      <c r="L45" s="33">
        <f t="shared" si="15"/>
        <v>1847</v>
      </c>
      <c r="M45" s="33">
        <f t="shared" si="15"/>
        <v>1847</v>
      </c>
    </row>
    <row r="46" spans="1:13" ht="117.75" customHeight="1">
      <c r="A46" s="48"/>
      <c r="B46" s="48"/>
      <c r="C46" s="27" t="s">
        <v>58</v>
      </c>
      <c r="D46" s="12" t="s">
        <v>19</v>
      </c>
      <c r="E46" s="12" t="s">
        <v>19</v>
      </c>
      <c r="F46" s="32" t="s">
        <v>19</v>
      </c>
      <c r="G46" s="12" t="s">
        <v>19</v>
      </c>
      <c r="H46" s="33">
        <f>H47</f>
        <v>1982</v>
      </c>
      <c r="I46" s="33">
        <f t="shared" si="15"/>
        <v>2146</v>
      </c>
      <c r="J46" s="33">
        <f t="shared" si="15"/>
        <v>1847</v>
      </c>
      <c r="K46" s="33">
        <f t="shared" si="15"/>
        <v>1847</v>
      </c>
      <c r="L46" s="33">
        <f t="shared" si="15"/>
        <v>1847</v>
      </c>
      <c r="M46" s="33">
        <f t="shared" si="15"/>
        <v>1847</v>
      </c>
    </row>
    <row r="47" spans="1:13" ht="102.75" customHeight="1">
      <c r="A47" s="58" t="s">
        <v>43</v>
      </c>
      <c r="B47" s="58" t="s">
        <v>33</v>
      </c>
      <c r="C47" s="80" t="s">
        <v>55</v>
      </c>
      <c r="D47" s="76">
        <v>873</v>
      </c>
      <c r="E47" s="76">
        <v>1006</v>
      </c>
      <c r="F47" s="102" t="s">
        <v>67</v>
      </c>
      <c r="G47" s="76">
        <v>630</v>
      </c>
      <c r="H47" s="26">
        <f aca="true" t="shared" si="16" ref="H47:M47">H49+H50+H51+H52+H53</f>
        <v>1982</v>
      </c>
      <c r="I47" s="26">
        <f t="shared" si="16"/>
        <v>2146</v>
      </c>
      <c r="J47" s="26">
        <f t="shared" si="16"/>
        <v>1847</v>
      </c>
      <c r="K47" s="26">
        <f t="shared" si="16"/>
        <v>1847</v>
      </c>
      <c r="L47" s="26">
        <f t="shared" si="16"/>
        <v>1847</v>
      </c>
      <c r="M47" s="26">
        <f t="shared" si="16"/>
        <v>1847</v>
      </c>
    </row>
    <row r="48" spans="1:13" ht="100.5" customHeight="1" hidden="1">
      <c r="A48" s="60"/>
      <c r="B48" s="60"/>
      <c r="C48" s="81"/>
      <c r="D48" s="77"/>
      <c r="E48" s="77"/>
      <c r="F48" s="103"/>
      <c r="G48" s="77"/>
      <c r="H48" s="26">
        <v>4520</v>
      </c>
      <c r="I48" s="26">
        <v>4520</v>
      </c>
      <c r="J48" s="26">
        <v>4520</v>
      </c>
      <c r="K48" s="26">
        <v>4520</v>
      </c>
      <c r="L48" s="26">
        <v>4520</v>
      </c>
      <c r="M48" s="26">
        <v>4520</v>
      </c>
    </row>
    <row r="49" spans="1:13" ht="100.5" customHeight="1">
      <c r="A49" s="11" t="s">
        <v>37</v>
      </c>
      <c r="B49" s="11" t="s">
        <v>28</v>
      </c>
      <c r="C49" s="23" t="s">
        <v>44</v>
      </c>
      <c r="D49" s="12">
        <v>873</v>
      </c>
      <c r="E49" s="12">
        <v>1006</v>
      </c>
      <c r="F49" s="104" t="s">
        <v>67</v>
      </c>
      <c r="G49" s="12">
        <v>630</v>
      </c>
      <c r="H49" s="10">
        <v>852</v>
      </c>
      <c r="I49" s="10">
        <v>819</v>
      </c>
      <c r="J49" s="10">
        <v>804</v>
      </c>
      <c r="K49" s="10">
        <v>804</v>
      </c>
      <c r="L49" s="10">
        <v>804</v>
      </c>
      <c r="M49" s="10">
        <v>804</v>
      </c>
    </row>
    <row r="50" spans="1:13" ht="102.75" customHeight="1">
      <c r="A50" s="19" t="s">
        <v>38</v>
      </c>
      <c r="B50" s="19" t="s">
        <v>24</v>
      </c>
      <c r="C50" s="21" t="s">
        <v>53</v>
      </c>
      <c r="D50" s="12">
        <v>873</v>
      </c>
      <c r="E50" s="12">
        <v>1006</v>
      </c>
      <c r="F50" s="104" t="s">
        <v>67</v>
      </c>
      <c r="G50" s="12">
        <v>630</v>
      </c>
      <c r="H50" s="10">
        <v>811</v>
      </c>
      <c r="I50" s="10">
        <v>800</v>
      </c>
      <c r="J50" s="10">
        <v>746</v>
      </c>
      <c r="K50" s="10">
        <v>746</v>
      </c>
      <c r="L50" s="10">
        <v>746</v>
      </c>
      <c r="M50" s="10">
        <v>746</v>
      </c>
    </row>
    <row r="51" spans="1:13" ht="104.25" customHeight="1">
      <c r="A51" s="19" t="s">
        <v>39</v>
      </c>
      <c r="B51" s="19" t="s">
        <v>26</v>
      </c>
      <c r="C51" s="21" t="s">
        <v>45</v>
      </c>
      <c r="D51" s="12">
        <v>873</v>
      </c>
      <c r="E51" s="12">
        <v>1006</v>
      </c>
      <c r="F51" s="104" t="s">
        <v>67</v>
      </c>
      <c r="G51" s="12">
        <v>630</v>
      </c>
      <c r="H51" s="10">
        <v>160</v>
      </c>
      <c r="I51" s="10">
        <v>152</v>
      </c>
      <c r="J51" s="10">
        <v>149</v>
      </c>
      <c r="K51" s="10">
        <v>149</v>
      </c>
      <c r="L51" s="10">
        <v>149</v>
      </c>
      <c r="M51" s="10">
        <v>149</v>
      </c>
    </row>
    <row r="52" spans="1:13" ht="104.25" customHeight="1">
      <c r="A52" s="19" t="s">
        <v>40</v>
      </c>
      <c r="B52" s="19" t="s">
        <v>27</v>
      </c>
      <c r="C52" s="21" t="s">
        <v>46</v>
      </c>
      <c r="D52" s="12">
        <v>873</v>
      </c>
      <c r="E52" s="12">
        <v>1006</v>
      </c>
      <c r="F52" s="104" t="s">
        <v>67</v>
      </c>
      <c r="G52" s="12">
        <v>630</v>
      </c>
      <c r="H52" s="10">
        <v>159</v>
      </c>
      <c r="I52" s="10">
        <v>149</v>
      </c>
      <c r="J52" s="10">
        <v>148</v>
      </c>
      <c r="K52" s="10">
        <v>148</v>
      </c>
      <c r="L52" s="10">
        <v>148</v>
      </c>
      <c r="M52" s="10">
        <v>148</v>
      </c>
    </row>
    <row r="53" spans="1:13" ht="94.5">
      <c r="A53" s="19" t="s">
        <v>40</v>
      </c>
      <c r="B53" s="19" t="s">
        <v>64</v>
      </c>
      <c r="C53" s="21" t="s">
        <v>65</v>
      </c>
      <c r="D53" s="12">
        <v>873</v>
      </c>
      <c r="E53" s="12">
        <v>1006</v>
      </c>
      <c r="F53" s="104" t="s">
        <v>67</v>
      </c>
      <c r="G53" s="12">
        <v>630</v>
      </c>
      <c r="H53" s="10">
        <v>0</v>
      </c>
      <c r="I53" s="10">
        <v>226</v>
      </c>
      <c r="J53" s="10">
        <v>0</v>
      </c>
      <c r="K53" s="10">
        <v>0</v>
      </c>
      <c r="L53" s="10">
        <v>0</v>
      </c>
      <c r="M53" s="10">
        <v>0</v>
      </c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spans="3:13" ht="1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3:13" ht="1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sheetProtection/>
  <mergeCells count="59">
    <mergeCell ref="M37:M40"/>
    <mergeCell ref="B37:B40"/>
    <mergeCell ref="C37:C40"/>
    <mergeCell ref="D37:D40"/>
    <mergeCell ref="E37:E40"/>
    <mergeCell ref="F37:F40"/>
    <mergeCell ref="G37:G40"/>
    <mergeCell ref="H37:H40"/>
    <mergeCell ref="I37:I40"/>
    <mergeCell ref="B7:K7"/>
    <mergeCell ref="A42:A46"/>
    <mergeCell ref="A37:A40"/>
    <mergeCell ref="L37:L40"/>
    <mergeCell ref="K37:K40"/>
    <mergeCell ref="C10:C15"/>
    <mergeCell ref="K12:K15"/>
    <mergeCell ref="H12:H15"/>
    <mergeCell ref="I12:I15"/>
    <mergeCell ref="J37:J40"/>
    <mergeCell ref="J12:J15"/>
    <mergeCell ref="D10:G11"/>
    <mergeCell ref="D12:D15"/>
    <mergeCell ref="E12:E15"/>
    <mergeCell ref="F12:F15"/>
    <mergeCell ref="G12:G15"/>
    <mergeCell ref="H10:M11"/>
    <mergeCell ref="L12:L15"/>
    <mergeCell ref="M12:M15"/>
    <mergeCell ref="A47:A48"/>
    <mergeCell ref="A10:A15"/>
    <mergeCell ref="B17:B23"/>
    <mergeCell ref="B10:B15"/>
    <mergeCell ref="A17:A23"/>
    <mergeCell ref="B47:B48"/>
    <mergeCell ref="B42:B46"/>
    <mergeCell ref="A33:A36"/>
    <mergeCell ref="A24:A30"/>
    <mergeCell ref="B24:B30"/>
    <mergeCell ref="C47:C48"/>
    <mergeCell ref="D47:D48"/>
    <mergeCell ref="D42:D43"/>
    <mergeCell ref="F47:F48"/>
    <mergeCell ref="G47:G48"/>
    <mergeCell ref="E47:E48"/>
    <mergeCell ref="E42:E43"/>
    <mergeCell ref="F42:F43"/>
    <mergeCell ref="G42:G43"/>
    <mergeCell ref="M33:M36"/>
    <mergeCell ref="F33:F36"/>
    <mergeCell ref="G33:G36"/>
    <mergeCell ref="H33:H36"/>
    <mergeCell ref="I33:I36"/>
    <mergeCell ref="J33:J36"/>
    <mergeCell ref="K33:K36"/>
    <mergeCell ref="L33:L36"/>
    <mergeCell ref="B33:B36"/>
    <mergeCell ref="C33:C36"/>
    <mergeCell ref="D33:D36"/>
    <mergeCell ref="E33:E36"/>
  </mergeCells>
  <printOptions/>
  <pageMargins left="0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</dc:creator>
  <cp:keywords/>
  <dc:description/>
  <cp:lastModifiedBy>Боожко Наталья Алексеевна</cp:lastModifiedBy>
  <cp:lastPrinted>2016-02-20T11:24:03Z</cp:lastPrinted>
  <dcterms:created xsi:type="dcterms:W3CDTF">2014-06-18T05:59:44Z</dcterms:created>
  <dcterms:modified xsi:type="dcterms:W3CDTF">2016-03-17T07:18:48Z</dcterms:modified>
  <cp:category/>
  <cp:version/>
  <cp:contentType/>
  <cp:contentStatus/>
</cp:coreProperties>
</file>